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<sst xmlns="http://schemas.openxmlformats.org/spreadsheetml/2006/main" count="26" uniqueCount="16">
  <si>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</si>
  <si>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</si>
  <si>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</si>
  <si>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</si>
  <si>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</si>
  <si>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</si>
  <si>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</si>
  <si>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</si>
  <si>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</si>
  <si>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</si>
  <si>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</si>
  <si>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</si>
  <si>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по  очистки кровли от снега  связанного с обильным снегопадом и необходимостью проведении работ с применением автовышек 18719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</si>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</sst>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T362" t="str">
            <v>Харьковская 116</v>
          </cell>
        </row>
        <row r="363">
          <cell r="A363" t="str">
            <v>Статьи доходов</v>
          </cell>
          <cell r="CT363" t="str">
            <v>Сумма</v>
          </cell>
        </row>
        <row r="364">
          <cell r="A364" t="str">
            <v>Задолженность на 01.01.2013 г.</v>
          </cell>
          <cell r="CT364">
            <v>5231.819999999978</v>
          </cell>
        </row>
        <row r="365">
          <cell r="A365" t="str">
            <v>Начислено населению</v>
          </cell>
          <cell r="CT365">
            <v>188128.32000000004</v>
          </cell>
        </row>
        <row r="366">
          <cell r="A366" t="str">
            <v>Поступление населения</v>
          </cell>
          <cell r="CT366">
            <v>176873.81</v>
          </cell>
        </row>
        <row r="367">
          <cell r="A367" t="str">
            <v>Начислено арендаторам</v>
          </cell>
          <cell r="CT367">
            <v>0</v>
          </cell>
        </row>
        <row r="368">
          <cell r="A368" t="str">
            <v>Поступление арендаторов</v>
          </cell>
          <cell r="CT368">
            <v>0</v>
          </cell>
        </row>
        <row r="369">
          <cell r="A369" t="str">
            <v>Начислено за рекламу</v>
          </cell>
          <cell r="CT369">
            <v>4591.78756476684</v>
          </cell>
        </row>
        <row r="370">
          <cell r="A370" t="str">
            <v>Поступление за рекламу</v>
          </cell>
          <cell r="CT370">
            <v>4591.78756476684</v>
          </cell>
        </row>
        <row r="371">
          <cell r="A371" t="str">
            <v>Поступление</v>
          </cell>
          <cell r="CT371">
            <v>181465.59756476682</v>
          </cell>
        </row>
        <row r="372">
          <cell r="A372" t="str">
            <v>Задолженность на 31.12.2013 г.</v>
          </cell>
          <cell r="CT372">
            <v>16486.330000000016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T374">
            <v>2494.1661399680597</v>
          </cell>
        </row>
        <row r="375">
          <cell r="A375" t="str">
            <v>1. Расходы по текущему ремонту и набору работ</v>
          </cell>
          <cell r="CT375">
            <v>71626.7966101695</v>
          </cell>
        </row>
        <row r="376">
          <cell r="A376" t="str">
            <v>Ремонт лестничной клетки</v>
          </cell>
          <cell r="CT376">
            <v>0</v>
          </cell>
        </row>
        <row r="377">
          <cell r="A377" t="str">
            <v>Установка пластиковых окон</v>
          </cell>
          <cell r="CT377">
            <v>0</v>
          </cell>
        </row>
        <row r="378">
          <cell r="A378" t="str">
            <v>Ремонт мягкой кровли</v>
          </cell>
          <cell r="CT378">
            <v>0</v>
          </cell>
        </row>
        <row r="379">
          <cell r="A379" t="str">
            <v>Ремонт шиферной кровли</v>
          </cell>
          <cell r="CT379">
            <v>0</v>
          </cell>
        </row>
        <row r="380">
          <cell r="A380" t="str">
            <v>Очистка кровли и козырьков от снега и наледи</v>
          </cell>
          <cell r="CT380">
            <v>18718.737288135595</v>
          </cell>
        </row>
        <row r="381">
          <cell r="A381" t="str">
            <v>Ремонт асбестоцементных листов</v>
          </cell>
          <cell r="CT381">
            <v>0</v>
          </cell>
        </row>
        <row r="382">
          <cell r="A382" t="str">
            <v>Ремонт дверей</v>
          </cell>
          <cell r="CT382">
            <v>0</v>
          </cell>
        </row>
        <row r="383">
          <cell r="A383" t="str">
            <v>Окраска дверей</v>
          </cell>
          <cell r="CT383">
            <v>0</v>
          </cell>
        </row>
        <row r="384">
          <cell r="A384" t="str">
            <v>Смена дверей</v>
          </cell>
          <cell r="CT384">
            <v>0</v>
          </cell>
        </row>
        <row r="385">
          <cell r="A385" t="str">
            <v>Смена дверных приборов</v>
          </cell>
          <cell r="CT385">
            <v>0</v>
          </cell>
        </row>
        <row r="386">
          <cell r="A386" t="str">
            <v>Ремонт дверных коробок и окон</v>
          </cell>
          <cell r="CT386">
            <v>0</v>
          </cell>
        </row>
        <row r="387">
          <cell r="A387" t="str">
            <v>Ремонт входных групп</v>
          </cell>
          <cell r="CT387">
            <v>0</v>
          </cell>
        </row>
        <row r="388">
          <cell r="A388" t="str">
            <v>Остекление окон</v>
          </cell>
          <cell r="CT388">
            <v>413.23728813559325</v>
          </cell>
        </row>
        <row r="389">
          <cell r="A389" t="str">
            <v>Ремонт оконных переплетов</v>
          </cell>
          <cell r="CT389">
            <v>0</v>
          </cell>
        </row>
        <row r="390">
          <cell r="A390" t="str">
            <v>Плотнические работы</v>
          </cell>
          <cell r="CT390">
            <v>0</v>
          </cell>
        </row>
        <row r="391">
          <cell r="A391" t="str">
            <v>Общестроительные работы</v>
          </cell>
          <cell r="CT391">
            <v>3427.7288135593226</v>
          </cell>
        </row>
        <row r="392">
          <cell r="A392" t="str">
            <v>Ремонт слуховых окон</v>
          </cell>
          <cell r="CT392">
            <v>0</v>
          </cell>
        </row>
        <row r="393">
          <cell r="A393" t="str">
            <v>Перенавеска водосточных труб</v>
          </cell>
          <cell r="CT393">
            <v>0</v>
          </cell>
        </row>
        <row r="394">
          <cell r="A394" t="str">
            <v>Смена водосточных труб</v>
          </cell>
          <cell r="CT394">
            <v>0</v>
          </cell>
        </row>
        <row r="395">
          <cell r="A395" t="str">
            <v>Ремонт водосточных труб</v>
          </cell>
          <cell r="CT395">
            <v>5963.28813559322</v>
          </cell>
        </row>
        <row r="396">
          <cell r="A396" t="str">
            <v>Ремонт вентиляционных каналов</v>
          </cell>
          <cell r="CT396">
            <v>0</v>
          </cell>
        </row>
        <row r="397">
          <cell r="A397" t="str">
            <v>Ремонт козырька</v>
          </cell>
          <cell r="CT397">
            <v>0</v>
          </cell>
        </row>
        <row r="398">
          <cell r="A398" t="str">
            <v>Ремонт балкона</v>
          </cell>
          <cell r="CT398">
            <v>1697.677966101695</v>
          </cell>
        </row>
        <row r="399">
          <cell r="A399" t="str">
            <v>Смена фановой трубы</v>
          </cell>
          <cell r="CT399">
            <v>0</v>
          </cell>
        </row>
        <row r="400">
          <cell r="A400" t="str">
            <v>Смена канализации ливневки</v>
          </cell>
          <cell r="CT400">
            <v>0</v>
          </cell>
        </row>
        <row r="401">
          <cell r="A401" t="str">
            <v>Ремонт чердачного люка</v>
          </cell>
          <cell r="CT401">
            <v>0</v>
          </cell>
        </row>
        <row r="402">
          <cell r="A402" t="str">
            <v>Установка маячков</v>
          </cell>
          <cell r="CT402">
            <v>0</v>
          </cell>
        </row>
        <row r="403">
          <cell r="A403" t="str">
            <v>Замена стояка ХВС</v>
          </cell>
          <cell r="CT403">
            <v>0</v>
          </cell>
        </row>
        <row r="404">
          <cell r="A404" t="str">
            <v>Ремонт ввода ХВС</v>
          </cell>
          <cell r="CT404">
            <v>0</v>
          </cell>
        </row>
        <row r="405">
          <cell r="A405" t="str">
            <v>Смена стояка</v>
          </cell>
          <cell r="CT405">
            <v>0</v>
          </cell>
        </row>
        <row r="406">
          <cell r="A406" t="str">
            <v>Смена внутренних трубопроводов</v>
          </cell>
          <cell r="CT406">
            <v>0</v>
          </cell>
        </row>
        <row r="407">
          <cell r="A407" t="str">
            <v>Смена трубопровода</v>
          </cell>
          <cell r="CT407">
            <v>3359.449152542373</v>
          </cell>
        </row>
        <row r="408">
          <cell r="A408" t="str">
            <v>Изоляция трубопровода</v>
          </cell>
          <cell r="CT408">
            <v>0</v>
          </cell>
        </row>
        <row r="409">
          <cell r="A409" t="str">
            <v>Смена розлива ГВС</v>
          </cell>
          <cell r="CT409">
            <v>0</v>
          </cell>
        </row>
        <row r="410">
          <cell r="A410" t="str">
            <v>Смена арматуры вентиля ХВС</v>
          </cell>
          <cell r="CT410">
            <v>0</v>
          </cell>
        </row>
        <row r="411">
          <cell r="A411" t="str">
            <v>Смена труб, сгонов, вентилей</v>
          </cell>
          <cell r="CT411">
            <v>0</v>
          </cell>
        </row>
        <row r="412">
          <cell r="A412" t="str">
            <v>Смена сгонов, трубы и врезки</v>
          </cell>
          <cell r="CT412">
            <v>0</v>
          </cell>
        </row>
        <row r="413">
          <cell r="A413" t="str">
            <v>Смена вентиля, сгона ХВС</v>
          </cell>
          <cell r="CT413">
            <v>0</v>
          </cell>
        </row>
        <row r="414">
          <cell r="A414" t="str">
            <v>Смена сгона,обратного клапана ХВС</v>
          </cell>
          <cell r="CT414">
            <v>0</v>
          </cell>
        </row>
        <row r="415">
          <cell r="A415" t="str">
            <v>Смена сгона</v>
          </cell>
          <cell r="CT415">
            <v>0</v>
          </cell>
        </row>
        <row r="416">
          <cell r="A416" t="str">
            <v>Смена вентиля ХВС</v>
          </cell>
          <cell r="CT416">
            <v>0</v>
          </cell>
        </row>
        <row r="417">
          <cell r="A417" t="str">
            <v>Смена вентиля </v>
          </cell>
          <cell r="CT417">
            <v>0</v>
          </cell>
        </row>
        <row r="418">
          <cell r="A418" t="str">
            <v>Смена арматуры ГВС</v>
          </cell>
          <cell r="CT418">
            <v>0</v>
          </cell>
        </row>
        <row r="419">
          <cell r="A419" t="str">
            <v>Смена смесителей</v>
          </cell>
          <cell r="CT419">
            <v>0</v>
          </cell>
        </row>
        <row r="420">
          <cell r="A420" t="str">
            <v>Смена сантехнических приборов</v>
          </cell>
          <cell r="CT420">
            <v>0</v>
          </cell>
        </row>
        <row r="421">
          <cell r="A421" t="str">
            <v>Смена полотенцесушителя</v>
          </cell>
          <cell r="CT421">
            <v>0</v>
          </cell>
        </row>
        <row r="422">
          <cell r="A422" t="str">
            <v>Смена умывальников</v>
          </cell>
          <cell r="CT422">
            <v>0</v>
          </cell>
        </row>
        <row r="423">
          <cell r="A423" t="str">
            <v>Смена задвижки</v>
          </cell>
          <cell r="CT423">
            <v>0</v>
          </cell>
        </row>
        <row r="424">
          <cell r="A424" t="str">
            <v>Установка водомера</v>
          </cell>
          <cell r="CT424">
            <v>0</v>
          </cell>
        </row>
        <row r="425">
          <cell r="A425" t="str">
            <v>Установка водомера, вентиля</v>
          </cell>
          <cell r="CT425">
            <v>0</v>
          </cell>
        </row>
        <row r="426">
          <cell r="A426" t="str">
            <v>Смена водомера</v>
          </cell>
          <cell r="CT426">
            <v>0</v>
          </cell>
        </row>
        <row r="427">
          <cell r="A427" t="str">
            <v>Перенос водомера</v>
          </cell>
          <cell r="CT427">
            <v>0</v>
          </cell>
        </row>
        <row r="428">
          <cell r="A428" t="str">
            <v>Смена канализационной трубы</v>
          </cell>
          <cell r="CT428">
            <v>0</v>
          </cell>
        </row>
        <row r="429">
          <cell r="A429" t="str">
            <v>Демонтаж, прокладка трубопроводов канализации</v>
          </cell>
          <cell r="CT429">
            <v>0</v>
          </cell>
        </row>
        <row r="430">
          <cell r="A430" t="str">
            <v>Сантехнические работы</v>
          </cell>
          <cell r="CT430">
            <v>0</v>
          </cell>
        </row>
        <row r="431">
          <cell r="A431" t="str">
            <v>Ремонт узла учета ХГВС</v>
          </cell>
          <cell r="CT431">
            <v>0</v>
          </cell>
        </row>
        <row r="432">
          <cell r="A432" t="str">
            <v>Ремонт ЦО (установка радиатора)</v>
          </cell>
          <cell r="CT432">
            <v>0</v>
          </cell>
        </row>
        <row r="433">
          <cell r="A433" t="str">
            <v>Ремонт ЦО (смена труб)</v>
          </cell>
          <cell r="CT433">
            <v>0</v>
          </cell>
        </row>
        <row r="434">
          <cell r="A434" t="str">
            <v>Ремонт ЦО</v>
          </cell>
          <cell r="CT434">
            <v>0</v>
          </cell>
        </row>
        <row r="435">
          <cell r="A435" t="str">
            <v>Установка радиатора</v>
          </cell>
          <cell r="CT435">
            <v>0</v>
          </cell>
        </row>
        <row r="436">
          <cell r="A436" t="str">
            <v>Смена радиатора</v>
          </cell>
          <cell r="CT436">
            <v>6753.813559322034</v>
          </cell>
        </row>
        <row r="437">
          <cell r="A437" t="str">
            <v>Ремонт радиатора</v>
          </cell>
          <cell r="CT437">
            <v>0</v>
          </cell>
        </row>
        <row r="438">
          <cell r="A438" t="str">
            <v>Демонтаж радиатора</v>
          </cell>
          <cell r="CT438">
            <v>0</v>
          </cell>
        </row>
        <row r="439">
          <cell r="A439" t="str">
            <v>Перегруппировка радиатора</v>
          </cell>
          <cell r="CT439">
            <v>0</v>
          </cell>
        </row>
        <row r="440">
          <cell r="A440" t="str">
            <v>Врезка сгонов,смена трубопровода ЦО</v>
          </cell>
          <cell r="CT440">
            <v>0</v>
          </cell>
        </row>
        <row r="441">
          <cell r="A441" t="str">
            <v>Смена вентиля ЦО</v>
          </cell>
          <cell r="CT441">
            <v>0</v>
          </cell>
        </row>
        <row r="442">
          <cell r="A442" t="str">
            <v>Смена сгона,вентиля,врезка ЦО</v>
          </cell>
          <cell r="CT442">
            <v>0</v>
          </cell>
        </row>
        <row r="443">
          <cell r="A443" t="str">
            <v>Смена вентиля, сгона ЦО</v>
          </cell>
          <cell r="CT443">
            <v>0</v>
          </cell>
        </row>
        <row r="444">
          <cell r="A444" t="str">
            <v>Смена арматуры ЦО</v>
          </cell>
          <cell r="CT444">
            <v>0</v>
          </cell>
        </row>
        <row r="445">
          <cell r="A445" t="str">
            <v>Врезка сгонов,смена вентиля  ЦО</v>
          </cell>
          <cell r="CT445">
            <v>0</v>
          </cell>
        </row>
        <row r="446">
          <cell r="A446" t="str">
            <v>Смена стояка ЦО</v>
          </cell>
          <cell r="CT446">
            <v>0</v>
          </cell>
        </row>
        <row r="447">
          <cell r="A447" t="str">
            <v>Ремонт задвижки</v>
          </cell>
          <cell r="CT447">
            <v>0</v>
          </cell>
        </row>
        <row r="448">
          <cell r="A448" t="str">
            <v>Смена задвижки ЦО</v>
          </cell>
          <cell r="CT448">
            <v>5661.813559322034</v>
          </cell>
        </row>
        <row r="449">
          <cell r="A449" t="str">
            <v>Опрессовка и промывка ЦО</v>
          </cell>
          <cell r="CT449">
            <v>9191.64406779661</v>
          </cell>
        </row>
        <row r="450">
          <cell r="A450" t="str">
            <v>Опрессовка  ЦО</v>
          </cell>
          <cell r="CT450">
            <v>5197.838983050848</v>
          </cell>
        </row>
        <row r="451">
          <cell r="A451" t="str">
            <v>Устройство теплоизоляции</v>
          </cell>
          <cell r="CT451">
            <v>0</v>
          </cell>
        </row>
        <row r="452">
          <cell r="A452" t="str">
            <v>Устройство звукоизоляции</v>
          </cell>
          <cell r="CT452">
            <v>0</v>
          </cell>
        </row>
        <row r="453">
          <cell r="A453" t="str">
            <v>Смена ламп</v>
          </cell>
          <cell r="CT453">
            <v>0</v>
          </cell>
        </row>
        <row r="454">
          <cell r="A454" t="str">
            <v>Смена ламп,патронов,выключателей</v>
          </cell>
          <cell r="CT454">
            <v>0</v>
          </cell>
        </row>
        <row r="455">
          <cell r="A455" t="str">
            <v>Смена ламп,выключателей</v>
          </cell>
          <cell r="CT455">
            <v>0</v>
          </cell>
        </row>
        <row r="456">
          <cell r="A456" t="str">
            <v>Электромонтажные работы</v>
          </cell>
          <cell r="CT456">
            <v>0</v>
          </cell>
        </row>
        <row r="457">
          <cell r="A457" t="str">
            <v>Смена выключателей</v>
          </cell>
          <cell r="CT457">
            <v>0</v>
          </cell>
        </row>
        <row r="458">
          <cell r="A458" t="str">
            <v>Ремонт групповых щитков</v>
          </cell>
          <cell r="CT458">
            <v>0</v>
          </cell>
        </row>
        <row r="459">
          <cell r="A459" t="str">
            <v>Смена электросчетчиков</v>
          </cell>
          <cell r="CT459">
            <v>0</v>
          </cell>
        </row>
        <row r="460">
          <cell r="A460" t="str">
            <v>Смена проводки</v>
          </cell>
          <cell r="CT460">
            <v>0</v>
          </cell>
        </row>
        <row r="461">
          <cell r="A461" t="str">
            <v>Смена светодиодных ламп</v>
          </cell>
          <cell r="CT461">
            <v>0</v>
          </cell>
        </row>
        <row r="462">
          <cell r="A462" t="str">
            <v>Ремонт ВРУ</v>
          </cell>
          <cell r="CT462">
            <v>0</v>
          </cell>
        </row>
        <row r="463">
          <cell r="A463" t="str">
            <v>Ремонт машинного отделения</v>
          </cell>
          <cell r="CT463">
            <v>0</v>
          </cell>
        </row>
        <row r="464">
          <cell r="A464" t="str">
            <v>Смена газосчетчика</v>
          </cell>
          <cell r="CT464">
            <v>0</v>
          </cell>
        </row>
        <row r="465">
          <cell r="A465" t="str">
            <v>Ремонт штукатурки</v>
          </cell>
          <cell r="CT465">
            <v>0</v>
          </cell>
        </row>
        <row r="466">
          <cell r="A466" t="str">
            <v>Заделка трещин</v>
          </cell>
          <cell r="CT466">
            <v>0</v>
          </cell>
        </row>
        <row r="467">
          <cell r="A467" t="str">
            <v>Заделка температурного шва</v>
          </cell>
          <cell r="CT467">
            <v>0</v>
          </cell>
        </row>
        <row r="468">
          <cell r="A468" t="str">
            <v>Утепление проемов</v>
          </cell>
          <cell r="CT468">
            <v>0</v>
          </cell>
        </row>
        <row r="469">
          <cell r="A469" t="str">
            <v>Установка почтовых ящиков</v>
          </cell>
          <cell r="CT469">
            <v>0</v>
          </cell>
        </row>
        <row r="470">
          <cell r="A470" t="str">
            <v>Ремонт решеток подъездных</v>
          </cell>
          <cell r="CT470">
            <v>0</v>
          </cell>
        </row>
        <row r="471">
          <cell r="A471" t="str">
            <v>Сварка решетки</v>
          </cell>
          <cell r="CT471">
            <v>0</v>
          </cell>
        </row>
        <row r="472">
          <cell r="A472" t="str">
            <v>Малярные работы</v>
          </cell>
          <cell r="CT472">
            <v>0</v>
          </cell>
        </row>
        <row r="473">
          <cell r="A473" t="str">
            <v>Ремонт фасада</v>
          </cell>
          <cell r="CT473">
            <v>0</v>
          </cell>
        </row>
        <row r="474">
          <cell r="A474" t="str">
            <v>Ремонт цоколя</v>
          </cell>
          <cell r="CT474">
            <v>0</v>
          </cell>
        </row>
        <row r="475">
          <cell r="A475" t="str">
            <v>Ремонт полов</v>
          </cell>
          <cell r="CT475">
            <v>0</v>
          </cell>
        </row>
        <row r="476">
          <cell r="A476" t="str">
            <v>Покраска пола</v>
          </cell>
          <cell r="CT476">
            <v>0</v>
          </cell>
        </row>
        <row r="477">
          <cell r="A477" t="str">
            <v>Ремонт порога</v>
          </cell>
          <cell r="CT477">
            <v>0</v>
          </cell>
        </row>
        <row r="478">
          <cell r="A478" t="str">
            <v>Ремонт тамбура</v>
          </cell>
          <cell r="CT478">
            <v>0</v>
          </cell>
        </row>
        <row r="479">
          <cell r="A479" t="str">
            <v>Устройство плитки</v>
          </cell>
          <cell r="CT479">
            <v>0</v>
          </cell>
        </row>
        <row r="480">
          <cell r="A480" t="str">
            <v>Установка перил</v>
          </cell>
          <cell r="CT480">
            <v>0</v>
          </cell>
        </row>
        <row r="481">
          <cell r="A481" t="str">
            <v>Устройство газонов</v>
          </cell>
          <cell r="CT481">
            <v>3494.728813559322</v>
          </cell>
        </row>
        <row r="482">
          <cell r="A482" t="str">
            <v>Кронирование деревьев</v>
          </cell>
          <cell r="CT482">
            <v>4442.016949152542</v>
          </cell>
        </row>
        <row r="483">
          <cell r="A483" t="str">
            <v>Снос деревьев</v>
          </cell>
          <cell r="CT483">
            <v>0</v>
          </cell>
        </row>
        <row r="484">
          <cell r="A484" t="str">
            <v>Осмотр и оценка зеленых насаждений</v>
          </cell>
          <cell r="CT484">
            <v>0</v>
          </cell>
        </row>
        <row r="485">
          <cell r="A485" t="str">
            <v>Ремонт ограждений</v>
          </cell>
          <cell r="CT485">
            <v>0</v>
          </cell>
        </row>
        <row r="486">
          <cell r="A486" t="str">
            <v>Устройство ограждений</v>
          </cell>
          <cell r="CT486">
            <v>0</v>
          </cell>
        </row>
        <row r="487">
          <cell r="A487" t="str">
            <v>Окраска ограждений</v>
          </cell>
          <cell r="CT487">
            <v>411.6101694915254</v>
          </cell>
        </row>
        <row r="488">
          <cell r="A488" t="str">
            <v>Установка скамеек</v>
          </cell>
          <cell r="CT488">
            <v>0</v>
          </cell>
        </row>
        <row r="489">
          <cell r="A489" t="str">
            <v>Смена замка</v>
          </cell>
          <cell r="CT489">
            <v>0</v>
          </cell>
        </row>
        <row r="490">
          <cell r="A490" t="str">
            <v>Установка замка</v>
          </cell>
          <cell r="CT490">
            <v>0</v>
          </cell>
        </row>
        <row r="491">
          <cell r="A491" t="str">
            <v>Смена петель</v>
          </cell>
          <cell r="CT491">
            <v>0</v>
          </cell>
        </row>
        <row r="492">
          <cell r="A492" t="str">
            <v>Установка ушек</v>
          </cell>
          <cell r="CT492">
            <v>0</v>
          </cell>
        </row>
        <row r="493">
          <cell r="A493" t="str">
            <v>Смена ручек</v>
          </cell>
          <cell r="CT493">
            <v>0</v>
          </cell>
        </row>
        <row r="494">
          <cell r="A494" t="str">
            <v>Установка номера дома</v>
          </cell>
          <cell r="CT494">
            <v>0</v>
          </cell>
        </row>
        <row r="495">
          <cell r="A495" t="str">
            <v>Установка табличек</v>
          </cell>
          <cell r="CT495">
            <v>765.6440677966102</v>
          </cell>
        </row>
        <row r="496">
          <cell r="A496" t="str">
            <v>Установка досок объявлений</v>
          </cell>
          <cell r="CT496">
            <v>0</v>
          </cell>
        </row>
        <row r="497">
          <cell r="A497" t="str">
            <v>Установка информационных щитов</v>
          </cell>
          <cell r="CT497">
            <v>0</v>
          </cell>
        </row>
        <row r="498">
          <cell r="A498" t="str">
            <v>Ремонт мусоропроводных клапанов</v>
          </cell>
          <cell r="CT498">
            <v>0</v>
          </cell>
        </row>
        <row r="499">
          <cell r="A499" t="str">
            <v>Установка мусоропроводных клапанов</v>
          </cell>
          <cell r="CT499">
            <v>0</v>
          </cell>
        </row>
        <row r="500">
          <cell r="A500" t="str">
            <v>Установка урн новых</v>
          </cell>
          <cell r="CT500">
            <v>0</v>
          </cell>
        </row>
        <row r="501">
          <cell r="A501" t="str">
            <v>Установка урн </v>
          </cell>
          <cell r="CT501">
            <v>0</v>
          </cell>
        </row>
        <row r="502">
          <cell r="A502" t="str">
            <v>Ремонт контейнеров</v>
          </cell>
          <cell r="CT502">
            <v>0</v>
          </cell>
        </row>
        <row r="503">
          <cell r="A503" t="str">
            <v>Покраска контейнеров</v>
          </cell>
          <cell r="CT503">
            <v>0</v>
          </cell>
        </row>
        <row r="504">
          <cell r="A504" t="str">
            <v>Покраска контейнерной площадки</v>
          </cell>
          <cell r="CT504">
            <v>0</v>
          </cell>
        </row>
        <row r="505">
          <cell r="A505" t="str">
            <v>Окраска детской площадки</v>
          </cell>
          <cell r="CT505">
            <v>0</v>
          </cell>
        </row>
        <row r="506">
          <cell r="A506" t="str">
            <v>Установка бельевой площадки</v>
          </cell>
          <cell r="CT506">
            <v>0</v>
          </cell>
        </row>
        <row r="507">
          <cell r="A507" t="str">
            <v>Ямочный ремонт</v>
          </cell>
          <cell r="CT507">
            <v>0</v>
          </cell>
        </row>
        <row r="508">
          <cell r="A508" t="str">
            <v>Благоустройство двора</v>
          </cell>
          <cell r="CT508">
            <v>0</v>
          </cell>
        </row>
        <row r="509">
          <cell r="A509" t="str">
            <v>Покраска ограждений тумб</v>
          </cell>
          <cell r="CT509">
            <v>0</v>
          </cell>
        </row>
        <row r="510">
          <cell r="A510" t="str">
            <v>Установка елки</v>
          </cell>
          <cell r="CT510">
            <v>0</v>
          </cell>
        </row>
        <row r="511">
          <cell r="A511" t="str">
            <v>Обследование дома</v>
          </cell>
          <cell r="CT511">
            <v>0</v>
          </cell>
        </row>
        <row r="512">
          <cell r="A512" t="str">
            <v>Ремонт замков, доводчиков</v>
          </cell>
          <cell r="CT512">
            <v>0</v>
          </cell>
        </row>
        <row r="513">
          <cell r="A513" t="str">
            <v>Техническое обслуживание АППЗ и ДУ</v>
          </cell>
          <cell r="CT513">
            <v>0</v>
          </cell>
        </row>
        <row r="514">
          <cell r="A514" t="str">
            <v>Обслуживание насосной станции</v>
          </cell>
          <cell r="CT514">
            <v>0</v>
          </cell>
        </row>
        <row r="515">
          <cell r="A515" t="str">
            <v>Ремонтные работы приборов учета</v>
          </cell>
          <cell r="CT515">
            <v>0</v>
          </cell>
        </row>
        <row r="516">
          <cell r="A516" t="str">
            <v>Обслуживание ИТП (общедовое имущество)</v>
          </cell>
          <cell r="CT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T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T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T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T520">
            <v>0</v>
          </cell>
        </row>
        <row r="521">
          <cell r="A521" t="str">
            <v>Замер  сопротивления изоляции электропроводки</v>
          </cell>
          <cell r="CT521">
            <v>2127.56779661017</v>
          </cell>
        </row>
        <row r="522">
          <cell r="A522" t="str">
            <v>Мойка и дезинфекция стволов мусоропровода</v>
          </cell>
          <cell r="CT522">
            <v>0</v>
          </cell>
        </row>
        <row r="523">
          <cell r="A523" t="str">
            <v>Устройство узла учета тепловой энергии и теплоносителя</v>
          </cell>
          <cell r="CT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T524">
            <v>0</v>
          </cell>
        </row>
        <row r="525">
          <cell r="A525" t="str">
            <v>Ремонт межпанельных швов</v>
          </cell>
          <cell r="CT525">
            <v>0</v>
          </cell>
        </row>
        <row r="526">
          <cell r="A526" t="str">
            <v>Замена подъездных оконных блоков</v>
          </cell>
          <cell r="CT526">
            <v>0</v>
          </cell>
        </row>
        <row r="527">
          <cell r="A527" t="str">
            <v>Замена подъездных эл.щитовых, замена светильников</v>
          </cell>
          <cell r="CT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T528">
            <v>0</v>
          </cell>
        </row>
        <row r="529">
          <cell r="A529" t="str">
            <v>Огнезащита деревянных конструкций жилых домов</v>
          </cell>
          <cell r="CT529">
            <v>0</v>
          </cell>
        </row>
        <row r="530">
          <cell r="A530" t="str">
            <v>Изготовление техпаспортов</v>
          </cell>
          <cell r="CT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T531">
            <v>20614.300234686823</v>
          </cell>
        </row>
        <row r="532">
          <cell r="A532" t="str">
            <v>3. Расходы по содержанию домового хозяйства и придомовой территории</v>
          </cell>
          <cell r="CT532">
            <v>45132.29027644117</v>
          </cell>
        </row>
        <row r="533">
          <cell r="A533" t="str">
            <v>   3.1. Услуги сторонних организаций:</v>
          </cell>
          <cell r="CT533">
            <v>17329.554999999997</v>
          </cell>
        </row>
        <row r="534">
          <cell r="A534" t="str">
            <v>Вывоз твердых бытовых отходов</v>
          </cell>
          <cell r="CT534">
            <v>12639.129999999997</v>
          </cell>
        </row>
        <row r="535">
          <cell r="A535" t="str">
            <v>Обследование дымоходов и вентканалов</v>
          </cell>
          <cell r="CT535">
            <v>3459.7500000000005</v>
          </cell>
        </row>
        <row r="536">
          <cell r="A536" t="str">
            <v>Дезинсекция и дератизация</v>
          </cell>
          <cell r="CT536">
            <v>1230.675</v>
          </cell>
        </row>
        <row r="537">
          <cell r="A537" t="str">
            <v>Обслуживание ВДГО</v>
          </cell>
          <cell r="CT537">
            <v>0</v>
          </cell>
        </row>
        <row r="538">
          <cell r="A538" t="str">
            <v>Затраты по содержанию лифтов</v>
          </cell>
          <cell r="CT538">
            <v>0</v>
          </cell>
        </row>
        <row r="539">
          <cell r="A539" t="str">
            <v>    3.2.Услуги жилищных предприятий:</v>
          </cell>
          <cell r="CT539">
            <v>27802.735276441177</v>
          </cell>
        </row>
        <row r="540">
          <cell r="A540" t="str">
            <v>Уборка придомовой территории</v>
          </cell>
          <cell r="CT540">
            <v>22718.60257644118</v>
          </cell>
        </row>
        <row r="541">
          <cell r="A541" t="str">
            <v>Уборка мусоропровода</v>
          </cell>
          <cell r="CT541">
            <v>0</v>
          </cell>
        </row>
        <row r="542">
          <cell r="A542" t="str">
            <v>Уборка лестничных клеток</v>
          </cell>
          <cell r="CT542">
            <v>0</v>
          </cell>
        </row>
        <row r="543">
          <cell r="A543" t="str">
            <v>Вывоз крупногабаритного мусора</v>
          </cell>
          <cell r="CT543">
            <v>5084.1327</v>
          </cell>
        </row>
        <row r="544">
          <cell r="A544" t="str">
            <v>4.Общеэксплуатационные расходы:</v>
          </cell>
          <cell r="CT544">
            <v>7649.8916107582245</v>
          </cell>
        </row>
        <row r="545">
          <cell r="CT545">
            <v>27126.276372881355</v>
          </cell>
        </row>
        <row r="546">
          <cell r="CT546">
            <v>11302.684000000001</v>
          </cell>
        </row>
        <row r="547">
          <cell r="CT547">
            <v>11238.204000000002</v>
          </cell>
        </row>
        <row r="548">
          <cell r="CT548">
            <v>0</v>
          </cell>
        </row>
        <row r="549">
          <cell r="CT549">
            <v>64.48</v>
          </cell>
        </row>
        <row r="550">
          <cell r="CT550">
            <v>12879.318474576272</v>
          </cell>
        </row>
        <row r="551">
          <cell r="CT551">
            <v>12558.708305084747</v>
          </cell>
        </row>
        <row r="552">
          <cell r="CT552">
            <v>320.6101694915255</v>
          </cell>
        </row>
        <row r="553">
          <cell r="CT553">
            <v>2944.2738983050854</v>
          </cell>
        </row>
        <row r="554">
          <cell r="A554" t="str">
            <v>Итого расходов</v>
          </cell>
          <cell r="CT554">
            <v>172149.55510493708</v>
          </cell>
        </row>
        <row r="555">
          <cell r="A555" t="str">
            <v>Прочие расходы</v>
          </cell>
          <cell r="CT555">
            <v>1352.2909173338398</v>
          </cell>
        </row>
        <row r="556">
          <cell r="A556" t="str">
            <v>Итого стоимость услуг без НДС</v>
          </cell>
          <cell r="CT556">
            <v>173501.8460222709</v>
          </cell>
        </row>
        <row r="557">
          <cell r="A557" t="str">
            <v>НДС 18%</v>
          </cell>
          <cell r="CT557">
            <v>31230.332284008764</v>
          </cell>
        </row>
        <row r="558">
          <cell r="A558" t="str">
            <v>Стоимость услуг по содержанию и ремонту жилья с НДС</v>
          </cell>
          <cell r="CT558">
            <v>204732.17830627967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T560">
            <v>-20772.41460154479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50">
      <selection activeCell="A204" sqref="A204"/>
    </sheetView>
  </sheetViews>
  <sheetFormatPr defaultColWidth="9.140625" defaultRowHeight="12.75"/>
  <cols>
    <col min="1" max="1" width="79.28125" style="2" customWidth="1"/>
    <col min="2" max="2" width="17.28125" style="2" bestFit="1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'[1]год'!CT362</f>
        <v>Харьковская 116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'[1]год'!CT363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'[1]год'!CT364</f>
        <v>5231.819999999978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'[1]год'!CT365</f>
        <v>188128.32000000004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'[1]год'!CT366</f>
        <v>176873.81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'[1]год'!CT367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'[1]год'!CT368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'[1]год'!CT369</f>
        <v>4591.78756476684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'[1]год'!CT370</f>
        <v>4591.78756476684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'[1]год'!CT371</f>
        <v>181465.59756476682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'[1]год'!CT372</f>
        <v>16486.330000000016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'[1]год'!CT374</f>
        <v>2494.1661399680597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'[1]год'!CT375</f>
        <v>71626.7966101695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'[1]год'!CT376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'[1]год'!CT377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'[1]год'!CT378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'[1]год'!CT379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'[1]год'!CT380</f>
        <v>18718.737288135595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'[1]год'!CT381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'[1]год'!CT382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'[1]год'!CT383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'[1]год'!CT384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'[1]год'!CT385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'[1]год'!CT386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'[1]год'!CT387</f>
        <v>0</v>
      </c>
    </row>
    <row r="31" spans="1:2" s="28" customFormat="1" ht="12.75">
      <c r="A31" s="27" t="str">
        <f>'[1]год'!A388</f>
        <v>Остекление окон</v>
      </c>
      <c r="B31" s="23">
        <f>'[1]год'!CT388</f>
        <v>413.23728813559325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'[1]год'!CT389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'[1]год'!CT390</f>
        <v>0</v>
      </c>
    </row>
    <row r="34" spans="1:2" s="28" customFormat="1" ht="12.75">
      <c r="A34" s="27" t="str">
        <f>'[1]год'!A391</f>
        <v>Общестроительные работы</v>
      </c>
      <c r="B34" s="23">
        <f>'[1]год'!CT391</f>
        <v>3427.7288135593226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'[1]год'!CT392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'[1]год'!CT393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'[1]год'!CT394</f>
        <v>0</v>
      </c>
    </row>
    <row r="38" spans="1:2" s="28" customFormat="1" ht="12.75">
      <c r="A38" s="27" t="str">
        <f>'[1]год'!A395</f>
        <v>Ремонт водосточных труб</v>
      </c>
      <c r="B38" s="23">
        <f>'[1]год'!CT395</f>
        <v>5963.28813559322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'[1]год'!CT396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'[1]год'!CT397</f>
        <v>0</v>
      </c>
    </row>
    <row r="41" spans="1:2" s="28" customFormat="1" ht="12.75">
      <c r="A41" s="27" t="str">
        <f>'[1]год'!A398</f>
        <v>Ремонт балкона</v>
      </c>
      <c r="B41" s="23">
        <f>'[1]год'!CT398</f>
        <v>1697.677966101695</v>
      </c>
    </row>
    <row r="42" spans="1:2" s="28" customFormat="1" ht="12.75" hidden="1">
      <c r="A42" s="27" t="str">
        <f>'[1]год'!A399</f>
        <v>Смена фановой трубы</v>
      </c>
      <c r="B42" s="23">
        <f>'[1]год'!CT399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'[1]год'!CT400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'[1]год'!CT401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'[1]год'!CT402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'[1]год'!CT403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'[1]год'!CT404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'[1]год'!CT405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'[1]год'!CT406</f>
        <v>0</v>
      </c>
    </row>
    <row r="50" spans="1:2" s="28" customFormat="1" ht="12.75">
      <c r="A50" s="27" t="str">
        <f>'[1]год'!A407</f>
        <v>Смена трубопровода</v>
      </c>
      <c r="B50" s="23">
        <f>'[1]год'!CT407</f>
        <v>3359.449152542373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'[1]год'!CT408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'[1]год'!CT409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'[1]год'!CT410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'[1]год'!CT411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'[1]год'!CT412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'[1]год'!CT413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'[1]год'!CT414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'[1]год'!CT415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'[1]год'!CT416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'[1]год'!CT417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'[1]год'!CT418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'[1]год'!CT419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'[1]год'!CT420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'[1]год'!CT421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'[1]год'!CT422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'[1]год'!CT423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'[1]год'!CT424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'[1]год'!CT425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'[1]год'!CT426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'[1]год'!CT427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'[1]год'!CT428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'[1]год'!CT429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'[1]год'!CT430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'[1]год'!CT431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'[1]год'!CT432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'[1]год'!CT433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'[1]год'!CT434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'[1]год'!CT435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'[1]год'!CT436</f>
        <v>6753.813559322034</v>
      </c>
    </row>
    <row r="80" spans="1:2" s="28" customFormat="1" ht="12.75" hidden="1">
      <c r="A80" s="27" t="str">
        <f>'[1]год'!A437</f>
        <v>Ремонт радиатора</v>
      </c>
      <c r="B80" s="23">
        <f>'[1]год'!CT437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'[1]год'!CT438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'[1]год'!CT439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'[1]год'!CT440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'[1]год'!CT441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'[1]год'!CT442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'[1]год'!CT443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'[1]год'!CT444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'[1]год'!CT445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'[1]год'!CT446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'[1]год'!CT447</f>
        <v>0</v>
      </c>
    </row>
    <row r="91" spans="1:2" s="28" customFormat="1" ht="12.75">
      <c r="A91" s="27" t="str">
        <f>'[1]год'!A448</f>
        <v>Смена задвижки ЦО</v>
      </c>
      <c r="B91" s="23">
        <f>'[1]год'!CT448</f>
        <v>5661.813559322034</v>
      </c>
    </row>
    <row r="92" spans="1:2" s="28" customFormat="1" ht="12.75">
      <c r="A92" s="27" t="str">
        <f>'[1]год'!A449</f>
        <v>Опрессовка и промывка ЦО</v>
      </c>
      <c r="B92" s="23">
        <f>'[1]год'!CT449</f>
        <v>9191.64406779661</v>
      </c>
    </row>
    <row r="93" spans="1:2" s="28" customFormat="1" ht="12.75">
      <c r="A93" s="27" t="str">
        <f>'[1]год'!A450</f>
        <v>Опрессовка  ЦО</v>
      </c>
      <c r="B93" s="23">
        <f>'[1]год'!CT450</f>
        <v>5197.838983050848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'[1]год'!CT451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'[1]год'!CT452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'[1]год'!CT453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'[1]год'!CT454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'[1]год'!CT455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'[1]год'!CT456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'[1]год'!CT457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'[1]год'!CT458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'[1]год'!CT459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'[1]год'!CT460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'[1]год'!CT461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'[1]год'!CT462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'[1]год'!CT463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'[1]год'!CT464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'[1]год'!CT465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'[1]год'!CT466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'[1]год'!CT467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'[1]год'!CT468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'[1]год'!CT469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'[1]год'!CT470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'[1]год'!CT471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'[1]год'!CT472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'[1]год'!CT473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'[1]год'!CT474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'[1]год'!CT475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'[1]год'!CT476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'[1]год'!CT477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'[1]год'!CT478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'[1]год'!CT479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'[1]год'!CT480</f>
        <v>0</v>
      </c>
    </row>
    <row r="124" spans="1:2" s="28" customFormat="1" ht="12.75">
      <c r="A124" s="27" t="str">
        <f>'[1]год'!A481</f>
        <v>Устройство газонов</v>
      </c>
      <c r="B124" s="23">
        <f>'[1]год'!CT481</f>
        <v>3494.728813559322</v>
      </c>
    </row>
    <row r="125" spans="1:2" s="28" customFormat="1" ht="12.75">
      <c r="A125" s="27" t="str">
        <f>'[1]год'!A482</f>
        <v>Кронирование деревьев</v>
      </c>
      <c r="B125" s="23">
        <f>'[1]год'!CT482</f>
        <v>4442.016949152542</v>
      </c>
    </row>
    <row r="126" spans="1:2" s="28" customFormat="1" ht="12.75" hidden="1">
      <c r="A126" s="27" t="str">
        <f>'[1]год'!A483</f>
        <v>Снос деревьев</v>
      </c>
      <c r="B126" s="23">
        <f>'[1]год'!CT483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'[1]год'!CT484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'[1]год'!CT485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'[1]год'!CT486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'[1]год'!CT487</f>
        <v>411.6101694915254</v>
      </c>
    </row>
    <row r="131" spans="1:2" s="28" customFormat="1" ht="12.75" hidden="1">
      <c r="A131" s="27" t="str">
        <f>'[1]год'!A488</f>
        <v>Установка скамеек</v>
      </c>
      <c r="B131" s="23">
        <f>'[1]год'!CT488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'[1]год'!CT489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'[1]год'!CT490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'[1]год'!CT491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'[1]год'!CT492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'[1]год'!CT493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'[1]год'!CT494</f>
        <v>0</v>
      </c>
    </row>
    <row r="138" spans="1:2" s="28" customFormat="1" ht="12.75">
      <c r="A138" s="27" t="str">
        <f>'[1]год'!A495</f>
        <v>Установка табличек</v>
      </c>
      <c r="B138" s="23">
        <f>'[1]год'!CT495</f>
        <v>765.6440677966102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'[1]год'!CT496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'[1]год'!CT497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'[1]год'!CT498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'[1]год'!CT499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'[1]год'!CT500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'[1]год'!CT501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'[1]год'!CT502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'[1]год'!CT503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'[1]год'!CT504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'[1]год'!CT505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'[1]год'!CT506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'[1]год'!CT507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'[1]год'!CT508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'[1]год'!CT509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'[1]год'!CT510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'[1]год'!CT511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'[1]год'!CT512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'[1]год'!CT513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'[1]год'!CT514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'[1]год'!CT515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'[1]год'!CT516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'[1]год'!CT517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'[1]год'!CT518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'[1]год'!CT519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'[1]год'!CT520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'[1]год'!CT521</f>
        <v>2127.56779661017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'[1]год'!CT522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'[1]год'!CT523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'[1]год'!CT524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'[1]год'!CT525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'[1]год'!CT526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'[1]год'!CT527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'[1]год'!CT528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'[1]год'!CT529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'[1]год'!CT530</f>
        <v>0</v>
      </c>
    </row>
    <row r="174" spans="1:95" s="33" customFormat="1" ht="18.7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'[1]год'!CT531</f>
        <v>20614.300234686823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'[1]год'!CT532</f>
        <v>45132.29027644117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'[1]год'!CT533</f>
        <v>17329.554999999997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'[1]год'!CT534</f>
        <v>12639.129999999997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'[1]год'!CT535</f>
        <v>3459.7500000000005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'[1]год'!CT536</f>
        <v>1230.675</v>
      </c>
    </row>
    <row r="180" spans="1:2" ht="12.75" hidden="1">
      <c r="A180" s="36" t="str">
        <f>'[1]год'!A537</f>
        <v>Обслуживание ВДГО</v>
      </c>
      <c r="B180" s="41">
        <f>'[1]год'!CT537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'[1]год'!CT538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'[1]год'!CT539</f>
        <v>27802.735276441177</v>
      </c>
    </row>
    <row r="183" spans="1:2" ht="12.75">
      <c r="A183" s="36" t="str">
        <f>'[1]год'!A540</f>
        <v>Уборка придомовой территории</v>
      </c>
      <c r="B183" s="37">
        <f>'[1]год'!CT540</f>
        <v>22718.60257644118</v>
      </c>
    </row>
    <row r="184" spans="1:2" ht="12.75" hidden="1">
      <c r="A184" s="36" t="str">
        <f>'[1]год'!A541</f>
        <v>Уборка мусоропровода</v>
      </c>
      <c r="B184" s="37">
        <f>'[1]год'!CT541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'[1]год'!CT542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'[1]год'!CT543</f>
        <v>5084.1327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'[1]год'!CT544</f>
        <v>7649.8916107582245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7.25" customHeight="1">
      <c r="A188" s="17" t="s">
        <v>3</v>
      </c>
      <c r="B188" s="26">
        <f>'[1]год'!CT545</f>
        <v>27126.276372881355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'[1]год'!CT546</f>
        <v>11302.684000000001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'[1]год'!CT547</f>
        <v>11238.204000000002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'[1]год'!CT548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'[1]год'!CT549</f>
        <v>64.48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'[1]год'!CT550</f>
        <v>12879.318474576272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'[1]год'!CT551</f>
        <v>12558.708305084747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'[1]год'!CT552</f>
        <v>320.6101694915255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'[1]год'!CT553</f>
        <v>2944.2738983050854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'[1]год'!CT554</f>
        <v>172149.55510493708</v>
      </c>
    </row>
    <row r="198" spans="1:2" ht="12.75">
      <c r="A198" s="36" t="str">
        <f>'[1]год'!A555</f>
        <v>Прочие расходы</v>
      </c>
      <c r="B198" s="37">
        <f>'[1]год'!CT555</f>
        <v>1352.2909173338398</v>
      </c>
    </row>
    <row r="199" spans="1:2" ht="12.75">
      <c r="A199" s="17" t="str">
        <f>'[1]год'!A556</f>
        <v>Итого стоимость услуг без НДС</v>
      </c>
      <c r="B199" s="26">
        <f>'[1]год'!CT556</f>
        <v>173501.8460222709</v>
      </c>
    </row>
    <row r="200" spans="1:2" ht="12.75" hidden="1">
      <c r="A200" s="36" t="str">
        <f>'[1]год'!A557</f>
        <v>НДС 18%</v>
      </c>
      <c r="B200" s="37">
        <f>'[1]год'!CT557</f>
        <v>31230.332284008764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'[1]год'!CT558</f>
        <v>204732.17830627967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'[1]год'!CT559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'[1]год'!CT560</f>
        <v>-20772.41460154479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PageLayoutView="0" workbookViewId="0" topLeftCell="A40">
      <selection activeCell="E64" sqref="E64"/>
    </sheetView>
  </sheetViews>
  <sheetFormatPr defaultColWidth="9.140625" defaultRowHeight="12.75"/>
  <cols>
    <col min="1" max="1" width="79.28125" style="0" customWidth="1"/>
    <col min="2" max="2" width="17.28125" style="0" bestFit="1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'[1]год'!CT362</f>
        <v>Харьковская 116</v>
      </c>
    </row>
    <row r="4" spans="1:2" ht="12.75">
      <c r="A4" s="9" t="str">
        <f>'[1]год'!A363</f>
        <v>Статьи доходов</v>
      </c>
      <c r="B4" s="10" t="str">
        <f>'[1]год'!CT363</f>
        <v>Сумма</v>
      </c>
    </row>
    <row r="5" spans="1:2" ht="12.75">
      <c r="A5" s="13" t="str">
        <f>'[1]год'!A364</f>
        <v>Задолженность на 01.01.2013 г.</v>
      </c>
      <c r="B5" s="14">
        <f>'[1]год'!CT364</f>
        <v>5231.819999999978</v>
      </c>
    </row>
    <row r="6" spans="1:2" ht="12.75">
      <c r="A6" s="17" t="str">
        <f>'[1]год'!A365</f>
        <v>Начислено населению</v>
      </c>
      <c r="B6" s="14">
        <f>'[1]год'!CT365</f>
        <v>188128.32000000004</v>
      </c>
    </row>
    <row r="7" spans="1:2" ht="12.75">
      <c r="A7" s="17" t="str">
        <f>'[1]год'!A366</f>
        <v>Поступление населения</v>
      </c>
      <c r="B7" s="14">
        <f>'[1]год'!CT366</f>
        <v>176873.81</v>
      </c>
    </row>
    <row r="8" spans="1:2" ht="12.75">
      <c r="A8" s="20" t="str">
        <f>'[1]год'!A369</f>
        <v>Начислено за рекламу</v>
      </c>
      <c r="B8" s="19">
        <f>'[1]год'!CT369</f>
        <v>4591.78756476684</v>
      </c>
    </row>
    <row r="9" spans="1:2" ht="12.75">
      <c r="A9" s="20" t="str">
        <f>'[1]год'!A370</f>
        <v>Поступление за рекламу</v>
      </c>
      <c r="B9" s="19">
        <f>'[1]год'!CT370</f>
        <v>4591.78756476684</v>
      </c>
    </row>
    <row r="10" spans="1:2" ht="12.75">
      <c r="A10" s="17" t="str">
        <f>'[1]год'!A371</f>
        <v>Поступление</v>
      </c>
      <c r="B10" s="19">
        <f>'[1]год'!CT371</f>
        <v>181465.59756476682</v>
      </c>
    </row>
    <row r="11" spans="1:2" ht="12.75">
      <c r="A11" s="18" t="str">
        <f>'[1]год'!A372</f>
        <v>Задолженность на 31.12.2013 г.</v>
      </c>
      <c r="B11" s="19">
        <f>'[1]год'!CT372</f>
        <v>16486.330000000016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'[1]год'!CT374</f>
        <v>2494.1661399680597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'[1]год'!CT375</f>
        <v>71626.7966101695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'[1]год'!CT380</f>
        <v>18718.737288135595</v>
      </c>
    </row>
    <row r="16" spans="1:2" ht="12.75">
      <c r="A16" s="27" t="str">
        <f>'[1]год'!A388</f>
        <v>Остекление окон</v>
      </c>
      <c r="B16" s="23">
        <f>'[1]год'!CT388</f>
        <v>413.23728813559325</v>
      </c>
    </row>
    <row r="17" spans="1:2" ht="12.75">
      <c r="A17" s="27" t="str">
        <f>'[1]год'!A391</f>
        <v>Общестроительные работы</v>
      </c>
      <c r="B17" s="23">
        <f>'[1]год'!CT391</f>
        <v>3427.7288135593226</v>
      </c>
    </row>
    <row r="18" spans="1:2" ht="12.75">
      <c r="A18" s="27" t="str">
        <f>'[1]год'!A395</f>
        <v>Ремонт водосточных труб</v>
      </c>
      <c r="B18" s="23">
        <f>'[1]год'!CT395</f>
        <v>5963.28813559322</v>
      </c>
    </row>
    <row r="19" spans="1:2" ht="12.75">
      <c r="A19" s="27" t="str">
        <f>'[1]год'!A398</f>
        <v>Ремонт балкона</v>
      </c>
      <c r="B19" s="23">
        <f>'[1]год'!CT398</f>
        <v>1697.677966101695</v>
      </c>
    </row>
    <row r="20" spans="1:2" ht="12.75">
      <c r="A20" s="27" t="str">
        <f>'[1]год'!A407</f>
        <v>Смена трубопровода</v>
      </c>
      <c r="B20" s="23">
        <f>'[1]год'!CT407</f>
        <v>3359.449152542373</v>
      </c>
    </row>
    <row r="21" spans="1:2" ht="12.75">
      <c r="A21" s="27" t="str">
        <f>'[1]год'!A436</f>
        <v>Смена радиатора</v>
      </c>
      <c r="B21" s="23">
        <f>'[1]год'!CT436</f>
        <v>6753.813559322034</v>
      </c>
    </row>
    <row r="22" spans="1:2" ht="12.75">
      <c r="A22" s="27" t="str">
        <f>'[1]год'!A448</f>
        <v>Смена задвижки ЦО</v>
      </c>
      <c r="B22" s="23">
        <f>'[1]год'!CT448</f>
        <v>5661.813559322034</v>
      </c>
    </row>
    <row r="23" spans="1:2" ht="12.75">
      <c r="A23" s="27" t="str">
        <f>'[1]год'!A449</f>
        <v>Опрессовка и промывка ЦО</v>
      </c>
      <c r="B23" s="23">
        <f>'[1]год'!CT449</f>
        <v>9191.64406779661</v>
      </c>
    </row>
    <row r="24" spans="1:2" ht="12.75">
      <c r="A24" s="27" t="str">
        <f>'[1]год'!A450</f>
        <v>Опрессовка  ЦО</v>
      </c>
      <c r="B24" s="23">
        <f>'[1]год'!CT450</f>
        <v>5197.838983050848</v>
      </c>
    </row>
    <row r="25" spans="1:2" ht="12.75">
      <c r="A25" s="27" t="str">
        <f>'[1]год'!A481</f>
        <v>Устройство газонов</v>
      </c>
      <c r="B25" s="23">
        <f>'[1]год'!CT481</f>
        <v>3494.728813559322</v>
      </c>
    </row>
    <row r="26" spans="1:2" ht="12.75">
      <c r="A26" s="27" t="str">
        <f>'[1]год'!A482</f>
        <v>Кронирование деревьев</v>
      </c>
      <c r="B26" s="23">
        <f>'[1]год'!CT482</f>
        <v>4442.016949152542</v>
      </c>
    </row>
    <row r="27" spans="1:2" ht="12.75">
      <c r="A27" s="27" t="str">
        <f>'[1]год'!A487</f>
        <v>Окраска ограждений</v>
      </c>
      <c r="B27" s="23">
        <f>'[1]год'!CT487</f>
        <v>411.6101694915254</v>
      </c>
    </row>
    <row r="28" spans="1:2" ht="12.75">
      <c r="A28" s="27" t="str">
        <f>'[1]год'!A495</f>
        <v>Установка табличек</v>
      </c>
      <c r="B28" s="23">
        <f>'[1]год'!CT495</f>
        <v>765.6440677966102</v>
      </c>
    </row>
    <row r="29" spans="1:2" ht="12.75">
      <c r="A29" s="29" t="str">
        <f>'[1]год'!A521</f>
        <v>Замер  сопротивления изоляции электропроводки</v>
      </c>
      <c r="B29" s="23">
        <f>'[1]год'!CT521</f>
        <v>2127.56779661017</v>
      </c>
    </row>
    <row r="30" spans="1:2" ht="25.5">
      <c r="A30" s="31" t="str">
        <f>'[1]год'!A531</f>
        <v>2. Расходы по техническому обслуживанию, в т.ч. аварийно-ремонтная служба</v>
      </c>
      <c r="B30" s="26">
        <f>'[1]год'!CT531</f>
        <v>20614.300234686823</v>
      </c>
    </row>
    <row r="31" spans="1:2" ht="12.75">
      <c r="A31" s="25" t="str">
        <f>'[1]год'!A532</f>
        <v>3. Расходы по содержанию домового хозяйства и придомовой территории</v>
      </c>
      <c r="B31" s="26">
        <f>'[1]год'!CT532</f>
        <v>45132.29027644117</v>
      </c>
    </row>
    <row r="32" spans="1:2" ht="12.75">
      <c r="A32" s="17" t="str">
        <f>'[1]год'!A533</f>
        <v>   3.1. Услуги сторонних организаций:</v>
      </c>
      <c r="B32" s="26">
        <f>'[1]год'!CT533</f>
        <v>17329.554999999997</v>
      </c>
    </row>
    <row r="33" spans="1:2" ht="12.75">
      <c r="A33" s="36" t="str">
        <f>'[1]год'!A534</f>
        <v>Вывоз твердых бытовых отходов</v>
      </c>
      <c r="B33" s="37">
        <f>'[1]год'!CT534</f>
        <v>12639.129999999997</v>
      </c>
    </row>
    <row r="34" spans="1:2" ht="12.75">
      <c r="A34" s="38" t="str">
        <f>'[1]год'!A535</f>
        <v>Обследование дымоходов и вентканалов</v>
      </c>
      <c r="B34" s="37">
        <f>'[1]год'!CT535</f>
        <v>3459.7500000000005</v>
      </c>
    </row>
    <row r="35" spans="1:2" ht="12.75">
      <c r="A35" s="36" t="str">
        <f>'[1]год'!A536</f>
        <v>Дезинсекция и дератизация</v>
      </c>
      <c r="B35" s="37">
        <f>'[1]год'!CT536</f>
        <v>1230.675</v>
      </c>
    </row>
    <row r="36" spans="1:2" ht="12.75">
      <c r="A36" s="17" t="str">
        <f>'[1]год'!A539</f>
        <v>    3.2.Услуги жилищных предприятий:</v>
      </c>
      <c r="B36" s="26">
        <f>'[1]год'!CT539</f>
        <v>27802.735276441177</v>
      </c>
    </row>
    <row r="37" spans="1:2" ht="12.75">
      <c r="A37" s="36" t="str">
        <f>'[1]год'!A540</f>
        <v>Уборка придомовой территории</v>
      </c>
      <c r="B37" s="37">
        <f>'[1]год'!CT540</f>
        <v>22718.60257644118</v>
      </c>
    </row>
    <row r="38" spans="1:2" ht="12.75">
      <c r="A38" s="36" t="str">
        <f>'[1]год'!A543</f>
        <v>Вывоз крупногабаритного мусора</v>
      </c>
      <c r="B38" s="37">
        <f>'[1]год'!CT543</f>
        <v>5084.1327</v>
      </c>
    </row>
    <row r="39" spans="1:2" ht="12.75">
      <c r="A39" s="17" t="str">
        <f>'[1]год'!A544</f>
        <v>4.Общеэксплуатационные расходы:</v>
      </c>
      <c r="B39" s="26">
        <f>'[1]год'!CT544</f>
        <v>7649.8916107582245</v>
      </c>
    </row>
    <row r="40" spans="1:2" ht="12.75">
      <c r="A40" s="17" t="s">
        <v>3</v>
      </c>
      <c r="B40" s="26">
        <f>'[1]год'!CT545</f>
        <v>27126.276372881355</v>
      </c>
    </row>
    <row r="41" spans="1:2" ht="12.75">
      <c r="A41" s="36" t="s">
        <v>4</v>
      </c>
      <c r="B41" s="37">
        <f>'[1]год'!CT546</f>
        <v>11302.684000000001</v>
      </c>
    </row>
    <row r="42" spans="1:2" ht="12.75">
      <c r="A42" s="36" t="s">
        <v>5</v>
      </c>
      <c r="B42" s="37">
        <f>'[1]год'!CT547</f>
        <v>11238.204000000002</v>
      </c>
    </row>
    <row r="43" spans="1:2" ht="12.75">
      <c r="A43" s="36" t="s">
        <v>7</v>
      </c>
      <c r="B43" s="37">
        <f>'[1]год'!CT549</f>
        <v>64.48</v>
      </c>
    </row>
    <row r="44" spans="1:2" ht="12.75">
      <c r="A44" s="36" t="s">
        <v>8</v>
      </c>
      <c r="B44" s="37">
        <f>'[1]год'!CT550</f>
        <v>12879.318474576272</v>
      </c>
    </row>
    <row r="45" spans="1:2" ht="12.75">
      <c r="A45" s="36" t="s">
        <v>9</v>
      </c>
      <c r="B45" s="37">
        <f>'[1]год'!CT551</f>
        <v>12558.708305084747</v>
      </c>
    </row>
    <row r="46" spans="1:2" ht="25.5">
      <c r="A46" s="36" t="s">
        <v>10</v>
      </c>
      <c r="B46" s="37">
        <f>'[1]год'!CT552</f>
        <v>320.6101694915255</v>
      </c>
    </row>
    <row r="47" spans="1:2" ht="12.75">
      <c r="A47" s="36" t="s">
        <v>11</v>
      </c>
      <c r="B47" s="37">
        <f>'[1]год'!CT553</f>
        <v>2944.2738983050854</v>
      </c>
    </row>
    <row r="48" spans="1:2" ht="12.75">
      <c r="A48" s="17" t="str">
        <f>'[1]год'!A554</f>
        <v>Итого расходов</v>
      </c>
      <c r="B48" s="26">
        <f>'[1]год'!CT554</f>
        <v>172149.55510493708</v>
      </c>
    </row>
    <row r="49" spans="1:2" ht="12.75">
      <c r="A49" s="36" t="str">
        <f>'[1]год'!A555</f>
        <v>Прочие расходы</v>
      </c>
      <c r="B49" s="37">
        <f>'[1]год'!CT555</f>
        <v>1352.2909173338398</v>
      </c>
    </row>
    <row r="50" spans="1:2" ht="12.75">
      <c r="A50" s="17" t="str">
        <f>'[1]год'!A556</f>
        <v>Итого стоимость услуг без НДС</v>
      </c>
      <c r="B50" s="26">
        <f>'[1]год'!CT556</f>
        <v>173501.8460222709</v>
      </c>
    </row>
    <row r="51" spans="1:2" ht="12.75" hidden="1">
      <c r="A51" s="36" t="str">
        <f>'[1]год'!A557</f>
        <v>НДС 18%</v>
      </c>
      <c r="B51" s="37">
        <f>'[1]год'!CT557</f>
        <v>31230.332284008764</v>
      </c>
    </row>
    <row r="52" spans="1:2" ht="12.75">
      <c r="A52" s="17" t="str">
        <f>'[1]год'!A558</f>
        <v>Стоимость услуг по содержанию и ремонту жилья с НДС</v>
      </c>
      <c r="B52" s="26">
        <f>'[1]год'!CT558</f>
        <v>204732.17830627967</v>
      </c>
    </row>
    <row r="53" spans="1:2" ht="12.75">
      <c r="A53" s="46" t="str">
        <f>'[1]год'!A560</f>
        <v>Финансовый результат (-перерасход, +неосвоение) на 31.12.2013 г.</v>
      </c>
      <c r="B53" s="51">
        <f>'[1]год'!CT560</f>
        <v>-20772.41460154479</v>
      </c>
    </row>
    <row r="54" spans="1:2" ht="25.5">
      <c r="A54" s="17" t="s">
        <v>13</v>
      </c>
      <c r="B54" s="52">
        <v>8436.51</v>
      </c>
    </row>
    <row r="55" spans="1:2" ht="25.5">
      <c r="A55" s="17" t="s">
        <v>14</v>
      </c>
      <c r="B55" s="52">
        <f>B53+B54</f>
        <v>-12335.904601544791</v>
      </c>
    </row>
    <row r="56" ht="38.25">
      <c r="A56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2014-08-06T04:18:49Z</cp:lastPrinted>
  <dcterms:created xsi:type="dcterms:W3CDTF">2014-06-11T11:10:37Z</dcterms:created>
  <dcterms:modified xsi:type="dcterms:W3CDTF">2014-08-07T03:13:41Z</dcterms:modified>
  <cp:category/>
  <cp:version/>
  <cp:contentType/>
  <cp:contentStatus/>
</cp:coreProperties>
</file>